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G176"/>
  <c r="G195"/>
  <c r="J195"/>
  <c r="L195"/>
  <c r="H195"/>
  <c r="L176"/>
  <c r="I176"/>
  <c r="H176"/>
  <c r="F176"/>
  <c r="H157"/>
  <c r="L157"/>
  <c r="I157"/>
  <c r="G157"/>
  <c r="F157"/>
  <c r="J157"/>
  <c r="F138"/>
  <c r="L138"/>
  <c r="J138"/>
  <c r="I138"/>
  <c r="G138"/>
  <c r="H138"/>
  <c r="I119"/>
  <c r="G119"/>
  <c r="L119"/>
  <c r="H119"/>
  <c r="F119"/>
  <c r="L100"/>
  <c r="I100"/>
  <c r="H100"/>
  <c r="G100"/>
  <c r="F100"/>
  <c r="J100"/>
  <c r="L81"/>
  <c r="J81"/>
  <c r="I81"/>
  <c r="F81"/>
  <c r="H62"/>
  <c r="J62"/>
  <c r="G62"/>
  <c r="H81"/>
  <c r="G81"/>
  <c r="L62"/>
  <c r="I62"/>
  <c r="F62"/>
  <c r="F43"/>
  <c r="L43"/>
  <c r="H43"/>
  <c r="G43"/>
  <c r="J43"/>
  <c r="I43"/>
  <c r="I24"/>
  <c r="F24"/>
  <c r="L24"/>
  <c r="J24"/>
  <c r="H24"/>
  <c r="G24"/>
  <c r="F196" l="1"/>
  <c r="L196"/>
  <c r="H196"/>
  <c r="G196"/>
  <c r="J196"/>
  <c r="I196"/>
</calcChain>
</file>

<file path=xl/sharedStrings.xml><?xml version="1.0" encoding="utf-8"?>
<sst xmlns="http://schemas.openxmlformats.org/spreadsheetml/2006/main" count="297" uniqueCount="105">
  <si>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</si>
  <si>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</si>
  <si>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</si>
  <si>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</si>
  <si>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</si>
  <si>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</si>
  <si>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</si>
  <si>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</si>
  <si>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</si>
  <si>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</si>
  <si>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</si>
  <si>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</si>
  <si>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</si>
  <si>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</si>
  <si>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</si>
  <si>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</si>
  <si>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</si>
  <si>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</si>
  <si>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</si>
  <si>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</si>
  <si>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</si>
  <si>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</si>
  <si>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</si>
  <si>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</si>
  <si>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</si>
  <si>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</si>
  <si>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</si>
  <si>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</si>
  <si>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</si>
  <si>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</si>
  <si>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</si>
  <si>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</si>
  <si>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</si>
  <si>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</si>
  <si>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</si>
  <si>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</si>
  <si>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</si>
  <si>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</si>
  <si>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</si>
  <si>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"Липчинская СОШ"</t>
  </si>
  <si>
    <t>Директор</t>
  </si>
  <si>
    <t>Каша гречневая молочная</t>
  </si>
  <si>
    <t>Напиток витаминный "Валитек"</t>
  </si>
  <si>
    <t>Хлеб пшеничный витаминизированный</t>
  </si>
  <si>
    <t>Масло сливочное</t>
  </si>
  <si>
    <t>Сыр( порциями)</t>
  </si>
  <si>
    <t>Сок яблочный в упаковке (коробка 0,2)</t>
  </si>
  <si>
    <t>Рагу из овощей</t>
  </si>
  <si>
    <t>Биточки паровые( из мяса птицы)</t>
  </si>
  <si>
    <t>Компот из смеси сухофруктов</t>
  </si>
  <si>
    <t>Хлеб пшеничный (витаминизированный)</t>
  </si>
  <si>
    <t>Хлеб ржаной "Дарницкий"</t>
  </si>
  <si>
    <t>Омлет натуральный</t>
  </si>
  <si>
    <t>Зеленный горошек консервированный</t>
  </si>
  <si>
    <t>Кофейный напиток</t>
  </si>
  <si>
    <t>Хлеб пшеничный ( витаминизированный)</t>
  </si>
  <si>
    <t>Масло сливочное (порциями)</t>
  </si>
  <si>
    <t>Борщ с капустой и картофелем со сметаной</t>
  </si>
  <si>
    <t xml:space="preserve">Суп картофельный с бобовыми и гренками </t>
  </si>
  <si>
    <t>Картофельное пюре</t>
  </si>
  <si>
    <t>Кисель витаминизированный "Валитек"</t>
  </si>
  <si>
    <t>Чай с сахаром и лимоном</t>
  </si>
  <si>
    <t>Булочка слойка</t>
  </si>
  <si>
    <t>Суп картофельный с рисом</t>
  </si>
  <si>
    <t>Бефстроганов из отварного мяса</t>
  </si>
  <si>
    <t>Макаронные изделия отварные</t>
  </si>
  <si>
    <t>Запеканка из творога с морковью ( сгущенным молоком)</t>
  </si>
  <si>
    <t>Какао с молоком "Несквик"</t>
  </si>
  <si>
    <t>Яблоко</t>
  </si>
  <si>
    <t>Щи из свежей капусты с картофелем со сметаной</t>
  </si>
  <si>
    <t>Плов из мяса птицы</t>
  </si>
  <si>
    <t>Компот из свежих яблок</t>
  </si>
  <si>
    <t>Макаронные изделия с тертым сыром</t>
  </si>
  <si>
    <t>Чай с сахаром</t>
  </si>
  <si>
    <t>Суп картофельный с макаронными изделиями</t>
  </si>
  <si>
    <t>Кура отварная</t>
  </si>
  <si>
    <t>Кисель из плодовых экстрактах</t>
  </si>
  <si>
    <t>Каша пшеная молочная</t>
  </si>
  <si>
    <t>Суп из овощей</t>
  </si>
  <si>
    <t>Тефтели из говядины паровые</t>
  </si>
  <si>
    <t>75/75</t>
  </si>
  <si>
    <t>Рис припущенный</t>
  </si>
  <si>
    <t>Каша рисовая молочная</t>
  </si>
  <si>
    <t>Рассолик по Ленинградски</t>
  </si>
  <si>
    <t>Котлеты рыбные любительские</t>
  </si>
  <si>
    <t>Сок фруктовый</t>
  </si>
  <si>
    <t>Каша овсяная молочная</t>
  </si>
  <si>
    <t>Яйцо варенное</t>
  </si>
  <si>
    <t>Суп рисовый с картофелем</t>
  </si>
  <si>
    <t>Биточки рубленные из мяса птицы (паровые)</t>
  </si>
  <si>
    <t>Запеканка из творога ( сгущенным молоком)</t>
  </si>
  <si>
    <t>Жаркое по домашнему</t>
  </si>
  <si>
    <t>Кисель из плодовых ягод</t>
  </si>
  <si>
    <t>Биточки рубленные из мяса птицы ( паровые)</t>
  </si>
  <si>
    <t>Макаронные изделияотварные</t>
  </si>
  <si>
    <t xml:space="preserve">Суп рыбный </t>
  </si>
  <si>
    <t>Котлета здоровье</t>
  </si>
  <si>
    <t>Каша гречневая рассыпчатая</t>
  </si>
  <si>
    <t>Биточек рыбный</t>
  </si>
  <si>
    <t>Каша молочная пшеничная</t>
  </si>
  <si>
    <t>яблоко</t>
  </si>
  <si>
    <t>Витаминизированый напиток "Витошка"</t>
  </si>
  <si>
    <t>Горбунова О.А.</t>
  </si>
  <si>
    <t>Какао напиток "Хрутка"</t>
  </si>
  <si>
    <t>Компот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</si>
</sst>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102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9</v>
      </c>
      <c r="H6" s="40">
        <v>5</v>
      </c>
      <c r="I6" s="40">
        <v>33</v>
      </c>
      <c r="J6" s="40">
        <v>218</v>
      </c>
      <c r="K6" s="41">
        <v>186</v>
      </c>
      <c r="L6" s="40">
        <v>18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16</v>
      </c>
      <c r="J8" s="43">
        <v>60</v>
      </c>
      <c r="K8" s="44">
        <v>317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</v>
      </c>
      <c r="H9" s="43">
        <v>0</v>
      </c>
      <c r="I9" s="43">
        <v>15</v>
      </c>
      <c r="J9" s="43">
        <v>60</v>
      </c>
      <c r="K9" s="44">
        <v>122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10</v>
      </c>
      <c r="G11" s="43">
        <v>1</v>
      </c>
      <c r="H11" s="43">
        <v>8</v>
      </c>
      <c r="I11" s="43">
        <v>1</v>
      </c>
      <c r="J11" s="43">
        <v>75</v>
      </c>
      <c r="K11" s="44">
        <v>1.3</v>
      </c>
      <c r="L11" s="43">
        <v>12</v>
      </c>
    </row>
    <row r="12" spans="1:12" ht="15">
      <c r="A12" s="23"/>
      <c r="B12" s="15"/>
      <c r="C12" s="11"/>
      <c r="D12" s="6"/>
      <c r="E12" s="42" t="s">
        <v>45</v>
      </c>
      <c r="F12" s="43">
        <v>15</v>
      </c>
      <c r="G12" s="43">
        <v>8</v>
      </c>
      <c r="H12" s="43">
        <v>8</v>
      </c>
      <c r="I12" s="43">
        <v>0</v>
      </c>
      <c r="J12" s="43">
        <v>105</v>
      </c>
      <c r="K12" s="44">
        <v>1.4</v>
      </c>
      <c r="L12" s="43">
        <v>15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20</v>
      </c>
      <c r="H13" s="19">
        <f t="shared" si="0"/>
        <v>21</v>
      </c>
      <c r="I13" s="19">
        <f t="shared" si="0"/>
        <v>65</v>
      </c>
      <c r="J13" s="19">
        <f t="shared" si="0"/>
        <v>518</v>
      </c>
      <c r="K13" s="25"/>
      <c r="L13" s="19">
        <f t="shared" ref="L13" si="1">SUM(L6:L12)</f>
        <v>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6</v>
      </c>
      <c r="H15" s="43">
        <v>5</v>
      </c>
      <c r="I15" s="43">
        <v>26</v>
      </c>
      <c r="J15" s="43">
        <v>168</v>
      </c>
      <c r="K15" s="44">
        <v>206</v>
      </c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</v>
      </c>
      <c r="H16" s="43">
        <v>9</v>
      </c>
      <c r="I16" s="43">
        <v>10</v>
      </c>
      <c r="J16" s="43">
        <v>161</v>
      </c>
      <c r="K16" s="44">
        <v>608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3</v>
      </c>
      <c r="H17" s="43">
        <v>7</v>
      </c>
      <c r="I17" s="43">
        <v>11</v>
      </c>
      <c r="J17" s="43">
        <v>137</v>
      </c>
      <c r="K17" s="44">
        <v>321</v>
      </c>
      <c r="L17" s="43">
        <v>14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>
        <v>2.2999999999999998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60</v>
      </c>
      <c r="G19" s="43">
        <v>2</v>
      </c>
      <c r="H19" s="43">
        <v>0</v>
      </c>
      <c r="I19" s="43">
        <v>10</v>
      </c>
      <c r="J19" s="43">
        <v>47</v>
      </c>
      <c r="K19" s="44">
        <v>123</v>
      </c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122</v>
      </c>
      <c r="L20" s="43">
        <v>1.7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24</v>
      </c>
      <c r="H23" s="19">
        <f t="shared" si="2"/>
        <v>21</v>
      </c>
      <c r="I23" s="19">
        <f t="shared" si="2"/>
        <v>92</v>
      </c>
      <c r="J23" s="19">
        <f t="shared" si="2"/>
        <v>659</v>
      </c>
      <c r="K23" s="25"/>
      <c r="L23" s="19">
        <f t="shared" ref="L23" si="3">SUM(L14:L22)</f>
        <v>77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1305</v>
      </c>
      <c r="G24" s="32">
        <f t="shared" ref="G24:J24" si="4">G13+G23</f>
        <v>44</v>
      </c>
      <c r="H24" s="32">
        <f t="shared" si="4"/>
        <v>42</v>
      </c>
      <c r="I24" s="32">
        <f t="shared" si="4"/>
        <v>157</v>
      </c>
      <c r="J24" s="32">
        <f t="shared" si="4"/>
        <v>1177</v>
      </c>
      <c r="K24" s="32"/>
      <c r="L24" s="32">
        <f t="shared" ref="L24" si="5">L13+L23</f>
        <v>136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15</v>
      </c>
      <c r="H25" s="40">
        <v>25</v>
      </c>
      <c r="I25" s="40">
        <v>3</v>
      </c>
      <c r="J25" s="40">
        <v>299</v>
      </c>
      <c r="K25" s="41">
        <v>234</v>
      </c>
      <c r="L25" s="40">
        <v>20</v>
      </c>
    </row>
    <row r="26" spans="1:12" ht="15">
      <c r="A26" s="14"/>
      <c r="B26" s="15"/>
      <c r="C26" s="11"/>
      <c r="D26" s="6"/>
      <c r="E26" s="42" t="s">
        <v>53</v>
      </c>
      <c r="F26" s="43">
        <v>40</v>
      </c>
      <c r="G26" s="43">
        <v>3</v>
      </c>
      <c r="H26" s="43">
        <v>2</v>
      </c>
      <c r="I26" s="43">
        <v>7</v>
      </c>
      <c r="J26" s="43">
        <v>27</v>
      </c>
      <c r="K26" s="44">
        <v>7.12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</v>
      </c>
      <c r="H27" s="43">
        <v>3</v>
      </c>
      <c r="I27" s="43">
        <v>19</v>
      </c>
      <c r="J27" s="43">
        <v>109</v>
      </c>
      <c r="K27" s="44">
        <v>304</v>
      </c>
      <c r="L27" s="43">
        <v>9.1999999999999993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60</v>
      </c>
      <c r="G28" s="43">
        <v>2</v>
      </c>
      <c r="H28" s="43">
        <v>0</v>
      </c>
      <c r="I28" s="43">
        <v>15</v>
      </c>
      <c r="J28" s="43">
        <v>60</v>
      </c>
      <c r="K28" s="44">
        <v>122</v>
      </c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100</v>
      </c>
      <c r="F29" s="43">
        <v>100</v>
      </c>
      <c r="G29" s="43">
        <v>0</v>
      </c>
      <c r="H29" s="43">
        <v>0</v>
      </c>
      <c r="I29" s="43">
        <v>24</v>
      </c>
      <c r="J29" s="43">
        <v>98</v>
      </c>
      <c r="K29" s="44"/>
      <c r="L29" s="43">
        <v>18</v>
      </c>
    </row>
    <row r="30" spans="1:12" ht="15">
      <c r="A30" s="14"/>
      <c r="B30" s="15"/>
      <c r="C30" s="11"/>
      <c r="D30" s="6"/>
      <c r="E30" s="42" t="s">
        <v>56</v>
      </c>
      <c r="F30" s="43">
        <v>10</v>
      </c>
      <c r="G30" s="43">
        <v>1</v>
      </c>
      <c r="H30" s="43">
        <v>8</v>
      </c>
      <c r="I30" s="43">
        <v>0</v>
      </c>
      <c r="J30" s="43">
        <v>75</v>
      </c>
      <c r="K30" s="44">
        <v>1.3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24</v>
      </c>
      <c r="H32" s="19">
        <f t="shared" ref="H32" si="7">SUM(H25:H31)</f>
        <v>38</v>
      </c>
      <c r="I32" s="19">
        <f t="shared" ref="I32" si="8">SUM(I25:I31)</f>
        <v>68</v>
      </c>
      <c r="J32" s="19">
        <f t="shared" ref="J32:L32" si="9">SUM(J25:J31)</f>
        <v>668</v>
      </c>
      <c r="K32" s="25"/>
      <c r="L32" s="19">
        <f t="shared" si="9"/>
        <v>75.2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2</v>
      </c>
      <c r="H34" s="43">
        <v>4</v>
      </c>
      <c r="I34" s="43">
        <v>13</v>
      </c>
      <c r="J34" s="43">
        <v>103</v>
      </c>
      <c r="K34" s="44">
        <v>170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98</v>
      </c>
      <c r="F35" s="43">
        <v>100</v>
      </c>
      <c r="G35" s="43">
        <v>28.8</v>
      </c>
      <c r="H35" s="43">
        <v>14</v>
      </c>
      <c r="I35" s="43">
        <v>16.600000000000001</v>
      </c>
      <c r="J35" s="43">
        <v>311</v>
      </c>
      <c r="K35" s="44">
        <v>83</v>
      </c>
      <c r="L35" s="43">
        <v>56</v>
      </c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3</v>
      </c>
      <c r="H36" s="43">
        <v>8</v>
      </c>
      <c r="I36" s="43">
        <v>22</v>
      </c>
      <c r="J36" s="43">
        <v>113</v>
      </c>
      <c r="K36" s="44">
        <v>694</v>
      </c>
      <c r="L36" s="43">
        <v>28</v>
      </c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13</v>
      </c>
      <c r="J37" s="43">
        <v>132</v>
      </c>
      <c r="K37" s="44">
        <v>874</v>
      </c>
      <c r="L37" s="43">
        <v>8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60</v>
      </c>
      <c r="G38" s="43">
        <v>2</v>
      </c>
      <c r="H38" s="43">
        <v>0</v>
      </c>
      <c r="I38" s="43">
        <v>10</v>
      </c>
      <c r="J38" s="43">
        <v>47</v>
      </c>
      <c r="K38" s="44">
        <v>1.5</v>
      </c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122</v>
      </c>
      <c r="L39" s="43">
        <v>1.7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37.799999999999997</v>
      </c>
      <c r="H42" s="19">
        <f t="shared" ref="H42" si="11">SUM(H33:H41)</f>
        <v>26</v>
      </c>
      <c r="I42" s="19">
        <f t="shared" ref="I42" si="12">SUM(I33:I41)</f>
        <v>84.6</v>
      </c>
      <c r="J42" s="19">
        <f t="shared" ref="J42:L42" si="13">SUM(J33:J41)</f>
        <v>758</v>
      </c>
      <c r="K42" s="25"/>
      <c r="L42" s="19">
        <f t="shared" si="13"/>
        <v>115.7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1380</v>
      </c>
      <c r="G43" s="32">
        <f t="shared" ref="G43" si="14">G32+G42</f>
        <v>61.8</v>
      </c>
      <c r="H43" s="32">
        <f t="shared" ref="H43" si="15">H32+H42</f>
        <v>64</v>
      </c>
      <c r="I43" s="32">
        <f t="shared" ref="I43" si="16">I32+I42</f>
        <v>152.6</v>
      </c>
      <c r="J43" s="32">
        <f t="shared" ref="J43:L43" si="17">J32+J42</f>
        <v>1426</v>
      </c>
      <c r="K43" s="32"/>
      <c r="L43" s="32">
        <f t="shared" si="17"/>
        <v>190.9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200</v>
      </c>
      <c r="G44" s="40">
        <v>11.1</v>
      </c>
      <c r="H44" s="40">
        <v>9.3000000000000007</v>
      </c>
      <c r="I44" s="40">
        <v>65.3</v>
      </c>
      <c r="J44" s="40">
        <v>385</v>
      </c>
      <c r="K44" s="41">
        <v>185</v>
      </c>
      <c r="L44" s="40">
        <v>55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</v>
      </c>
      <c r="H46" s="43">
        <v>0</v>
      </c>
      <c r="I46" s="43">
        <v>3</v>
      </c>
      <c r="J46" s="43">
        <v>38</v>
      </c>
      <c r="K46" s="44">
        <v>302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2</v>
      </c>
      <c r="H47" s="43">
        <v>0</v>
      </c>
      <c r="I47" s="43">
        <v>10</v>
      </c>
      <c r="J47" s="43">
        <v>47</v>
      </c>
      <c r="K47" s="44">
        <v>1.5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56</v>
      </c>
      <c r="F49" s="43">
        <v>10</v>
      </c>
      <c r="G49" s="43">
        <v>1</v>
      </c>
      <c r="H49" s="43">
        <v>8</v>
      </c>
      <c r="I49" s="43">
        <v>0</v>
      </c>
      <c r="J49" s="43">
        <v>75</v>
      </c>
      <c r="K49" s="44">
        <v>1.3</v>
      </c>
      <c r="L49" s="43">
        <v>12</v>
      </c>
    </row>
    <row r="50" spans="1:12" ht="15">
      <c r="A50" s="23"/>
      <c r="B50" s="15"/>
      <c r="C50" s="11"/>
      <c r="D50" s="6"/>
      <c r="E50" s="42" t="s">
        <v>62</v>
      </c>
      <c r="F50" s="43">
        <v>100</v>
      </c>
      <c r="G50" s="43">
        <v>7</v>
      </c>
      <c r="H50" s="43">
        <v>14</v>
      </c>
      <c r="I50" s="43">
        <v>54</v>
      </c>
      <c r="J50" s="43">
        <v>370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23.1</v>
      </c>
      <c r="H51" s="19">
        <f t="shared" ref="H51" si="19">SUM(H44:H50)</f>
        <v>31.3</v>
      </c>
      <c r="I51" s="19">
        <f t="shared" ref="I51" si="20">SUM(I44:I50)</f>
        <v>132.30000000000001</v>
      </c>
      <c r="J51" s="19">
        <f t="shared" ref="J51:L51" si="21">SUM(J44:J50)</f>
        <v>915</v>
      </c>
      <c r="K51" s="25"/>
      <c r="L51" s="19">
        <f t="shared" si="21"/>
        <v>100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39" t="s">
        <v>63</v>
      </c>
      <c r="F53" s="40">
        <v>250</v>
      </c>
      <c r="G53" s="40">
        <v>2</v>
      </c>
      <c r="H53" s="40">
        <v>3</v>
      </c>
      <c r="I53" s="40">
        <v>15</v>
      </c>
      <c r="J53" s="40">
        <v>91</v>
      </c>
      <c r="K53" s="41">
        <v>204</v>
      </c>
      <c r="L53" s="40">
        <v>22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110</v>
      </c>
      <c r="G54" s="43">
        <v>14</v>
      </c>
      <c r="H54" s="43">
        <v>11</v>
      </c>
      <c r="I54" s="43">
        <v>4</v>
      </c>
      <c r="J54" s="43">
        <v>173</v>
      </c>
      <c r="K54" s="44">
        <v>277</v>
      </c>
      <c r="L54" s="43">
        <v>34</v>
      </c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5</v>
      </c>
      <c r="H55" s="43">
        <v>8</v>
      </c>
      <c r="I55" s="43">
        <v>29</v>
      </c>
      <c r="J55" s="43">
        <v>203</v>
      </c>
      <c r="K55" s="44">
        <v>688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101</v>
      </c>
      <c r="F56" s="43">
        <v>200</v>
      </c>
      <c r="G56" s="43">
        <v>2</v>
      </c>
      <c r="H56" s="43">
        <v>0</v>
      </c>
      <c r="I56" s="43">
        <v>13</v>
      </c>
      <c r="J56" s="43">
        <v>54</v>
      </c>
      <c r="K56" s="44">
        <v>126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60</v>
      </c>
      <c r="G57" s="43">
        <v>2</v>
      </c>
      <c r="H57" s="43">
        <v>0</v>
      </c>
      <c r="I57" s="43">
        <v>10</v>
      </c>
      <c r="J57" s="43">
        <v>47</v>
      </c>
      <c r="K57" s="44">
        <v>1.5</v>
      </c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122</v>
      </c>
      <c r="L58" s="43">
        <v>1.7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</v>
      </c>
      <c r="H61" s="19">
        <f t="shared" ref="H61" si="23">SUM(H52:H60)</f>
        <v>22</v>
      </c>
      <c r="I61" s="19">
        <f t="shared" ref="I61" si="24">SUM(I52:I60)</f>
        <v>81</v>
      </c>
      <c r="J61" s="19">
        <f t="shared" ref="J61:L61" si="25">SUM(J52:J60)</f>
        <v>620</v>
      </c>
      <c r="K61" s="25"/>
      <c r="L61" s="19">
        <f t="shared" si="25"/>
        <v>89.7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1400</v>
      </c>
      <c r="G62" s="32">
        <f t="shared" ref="G62" si="26">G51+G61</f>
        <v>50.1</v>
      </c>
      <c r="H62" s="32">
        <f t="shared" ref="H62" si="27">H51+H61</f>
        <v>53.3</v>
      </c>
      <c r="I62" s="32">
        <f t="shared" ref="I62" si="28">I51+I61</f>
        <v>213.3</v>
      </c>
      <c r="J62" s="32">
        <f t="shared" ref="J62:L62" si="29">J51+J61</f>
        <v>1535</v>
      </c>
      <c r="K62" s="32"/>
      <c r="L62" s="32">
        <f t="shared" si="29"/>
        <v>189.7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180</v>
      </c>
      <c r="G63" s="40">
        <v>24</v>
      </c>
      <c r="H63" s="40">
        <v>18</v>
      </c>
      <c r="I63" s="40">
        <v>37</v>
      </c>
      <c r="J63" s="40">
        <v>405</v>
      </c>
      <c r="K63" s="41">
        <v>244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4</v>
      </c>
      <c r="H65" s="43">
        <v>4</v>
      </c>
      <c r="I65" s="43">
        <v>14</v>
      </c>
      <c r="J65" s="43">
        <v>98</v>
      </c>
      <c r="K65" s="44">
        <v>306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60</v>
      </c>
      <c r="G66" s="43">
        <v>2</v>
      </c>
      <c r="H66" s="43">
        <v>0</v>
      </c>
      <c r="I66" s="43">
        <v>10</v>
      </c>
      <c r="J66" s="43">
        <v>47</v>
      </c>
      <c r="K66" s="44">
        <v>1.5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1</v>
      </c>
      <c r="H67" s="43">
        <v>0</v>
      </c>
      <c r="I67" s="43">
        <v>17</v>
      </c>
      <c r="J67" s="43">
        <v>83</v>
      </c>
      <c r="K67" s="44"/>
      <c r="L67" s="43">
        <v>25</v>
      </c>
    </row>
    <row r="68" spans="1:12" ht="15">
      <c r="A68" s="23"/>
      <c r="B68" s="15"/>
      <c r="C68" s="11"/>
      <c r="D68" s="6"/>
      <c r="E68" s="42" t="s">
        <v>56</v>
      </c>
      <c r="F68" s="43">
        <v>10</v>
      </c>
      <c r="G68" s="43">
        <v>1</v>
      </c>
      <c r="H68" s="43">
        <v>8</v>
      </c>
      <c r="I68" s="43">
        <v>0</v>
      </c>
      <c r="J68" s="43">
        <v>75</v>
      </c>
      <c r="K68" s="44">
        <v>1.3</v>
      </c>
      <c r="L68" s="43">
        <v>12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32</v>
      </c>
      <c r="H70" s="19">
        <f t="shared" ref="H70" si="31">SUM(H63:H69)</f>
        <v>30</v>
      </c>
      <c r="I70" s="19">
        <f t="shared" ref="I70" si="32">SUM(I63:I69)</f>
        <v>78</v>
      </c>
      <c r="J70" s="19">
        <f t="shared" ref="J70:L70" si="33">SUM(J63:J69)</f>
        <v>708</v>
      </c>
      <c r="K70" s="25"/>
      <c r="L70" s="19">
        <f t="shared" si="33"/>
        <v>114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7</v>
      </c>
      <c r="H72" s="43">
        <v>8</v>
      </c>
      <c r="I72" s="43">
        <v>8</v>
      </c>
      <c r="J72" s="43">
        <v>139</v>
      </c>
      <c r="K72" s="44">
        <v>187</v>
      </c>
      <c r="L72" s="43">
        <v>20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200</v>
      </c>
      <c r="G74" s="43">
        <v>16</v>
      </c>
      <c r="H74" s="43">
        <v>19</v>
      </c>
      <c r="I74" s="43">
        <v>32</v>
      </c>
      <c r="J74" s="43">
        <v>385</v>
      </c>
      <c r="K74" s="44">
        <v>646</v>
      </c>
      <c r="L74" s="43">
        <v>40</v>
      </c>
    </row>
    <row r="75" spans="1:12" ht="1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24</v>
      </c>
      <c r="J75" s="43">
        <v>98</v>
      </c>
      <c r="K75" s="44">
        <v>372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60</v>
      </c>
      <c r="G76" s="43">
        <v>2</v>
      </c>
      <c r="H76" s="43">
        <v>0</v>
      </c>
      <c r="I76" s="43">
        <v>10</v>
      </c>
      <c r="J76" s="43">
        <v>47</v>
      </c>
      <c r="K76" s="44">
        <v>1.5</v>
      </c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122</v>
      </c>
      <c r="L77" s="43">
        <v>1.7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84</v>
      </c>
      <c r="J80" s="19">
        <f t="shared" ref="J80:L80" si="37">SUM(J71:J79)</f>
        <v>721</v>
      </c>
      <c r="K80" s="25"/>
      <c r="L80" s="19">
        <f t="shared" si="37"/>
        <v>73.7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1290</v>
      </c>
      <c r="G81" s="32">
        <f t="shared" ref="G81" si="38">G70+G80</f>
        <v>59</v>
      </c>
      <c r="H81" s="32">
        <f t="shared" ref="H81" si="39">H70+H80</f>
        <v>57</v>
      </c>
      <c r="I81" s="32">
        <f t="shared" ref="I81" si="40">I70+I80</f>
        <v>162</v>
      </c>
      <c r="J81" s="32">
        <f t="shared" ref="J81:L81" si="41">J70+J80</f>
        <v>1429</v>
      </c>
      <c r="K81" s="32"/>
      <c r="L81" s="32">
        <f t="shared" si="41"/>
        <v>187.7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180</v>
      </c>
      <c r="G82" s="40">
        <v>10</v>
      </c>
      <c r="H82" s="40">
        <v>15</v>
      </c>
      <c r="I82" s="40">
        <v>33</v>
      </c>
      <c r="J82" s="40">
        <v>318</v>
      </c>
      <c r="K82" s="41">
        <v>229</v>
      </c>
      <c r="L82" s="40">
        <v>33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</v>
      </c>
      <c r="H84" s="43">
        <v>0</v>
      </c>
      <c r="I84" s="43">
        <v>9</v>
      </c>
      <c r="J84" s="43">
        <v>36</v>
      </c>
      <c r="K84" s="44">
        <v>300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2</v>
      </c>
      <c r="H85" s="43">
        <v>0</v>
      </c>
      <c r="I85" s="43">
        <v>15</v>
      </c>
      <c r="J85" s="43">
        <v>60</v>
      </c>
      <c r="K85" s="44">
        <v>1.5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56</v>
      </c>
      <c r="F87" s="43">
        <v>10</v>
      </c>
      <c r="G87" s="43">
        <v>1</v>
      </c>
      <c r="H87" s="43">
        <v>8</v>
      </c>
      <c r="I87" s="43">
        <v>0</v>
      </c>
      <c r="J87" s="43">
        <v>75</v>
      </c>
      <c r="K87" s="44">
        <v>1.3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13</v>
      </c>
      <c r="H89" s="19">
        <f t="shared" ref="H89" si="43">SUM(H82:H88)</f>
        <v>23</v>
      </c>
      <c r="I89" s="19">
        <f t="shared" ref="I89" si="44">SUM(I82:I88)</f>
        <v>57</v>
      </c>
      <c r="J89" s="19">
        <f t="shared" ref="J89:L89" si="45">SUM(J82:J88)</f>
        <v>489</v>
      </c>
      <c r="K89" s="25"/>
      <c r="L89" s="19">
        <f t="shared" si="45"/>
        <v>51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6</v>
      </c>
      <c r="H91" s="43">
        <v>5</v>
      </c>
      <c r="I91" s="43">
        <v>20</v>
      </c>
      <c r="J91" s="43">
        <v>149</v>
      </c>
      <c r="K91" s="44">
        <v>82</v>
      </c>
      <c r="L91" s="43">
        <v>18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23</v>
      </c>
      <c r="H92" s="43">
        <v>19</v>
      </c>
      <c r="I92" s="43">
        <v>0</v>
      </c>
      <c r="J92" s="43">
        <v>295</v>
      </c>
      <c r="K92" s="44">
        <v>132</v>
      </c>
      <c r="L92" s="43">
        <v>40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180</v>
      </c>
      <c r="G93" s="43">
        <v>3</v>
      </c>
      <c r="H93" s="43">
        <v>8</v>
      </c>
      <c r="I93" s="43">
        <v>22</v>
      </c>
      <c r="J93" s="43">
        <v>113</v>
      </c>
      <c r="K93" s="44">
        <v>694</v>
      </c>
      <c r="L93" s="43">
        <v>28</v>
      </c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</v>
      </c>
      <c r="H94" s="43">
        <v>0</v>
      </c>
      <c r="I94" s="43">
        <v>20</v>
      </c>
      <c r="J94" s="43">
        <v>76</v>
      </c>
      <c r="K94" s="44">
        <v>874</v>
      </c>
      <c r="L94" s="43">
        <v>8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60</v>
      </c>
      <c r="G95" s="43">
        <v>2</v>
      </c>
      <c r="H95" s="43">
        <v>0</v>
      </c>
      <c r="I95" s="43">
        <v>10</v>
      </c>
      <c r="J95" s="43">
        <v>47</v>
      </c>
      <c r="K95" s="44">
        <v>1.5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122</v>
      </c>
      <c r="L96" s="43">
        <v>1.7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36</v>
      </c>
      <c r="H99" s="19">
        <f t="shared" ref="H99" si="47">SUM(H90:H98)</f>
        <v>32</v>
      </c>
      <c r="I99" s="19">
        <f t="shared" ref="I99" si="48">SUM(I90:I98)</f>
        <v>82</v>
      </c>
      <c r="J99" s="19">
        <f t="shared" ref="J99:L99" si="49">SUM(J90:J98)</f>
        <v>732</v>
      </c>
      <c r="K99" s="25"/>
      <c r="L99" s="19">
        <f t="shared" si="49"/>
        <v>97.7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1260</v>
      </c>
      <c r="G100" s="32">
        <f t="shared" ref="G100" si="50">G89+G99</f>
        <v>49</v>
      </c>
      <c r="H100" s="32">
        <f t="shared" ref="H100" si="51">H89+H99</f>
        <v>55</v>
      </c>
      <c r="I100" s="32">
        <f t="shared" ref="I100" si="52">I89+I99</f>
        <v>139</v>
      </c>
      <c r="J100" s="32">
        <f t="shared" ref="J100:L100" si="53">J89+J99</f>
        <v>1221</v>
      </c>
      <c r="K100" s="32"/>
      <c r="L100" s="32">
        <f t="shared" si="53"/>
        <v>148.69999999999999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7</v>
      </c>
      <c r="H101" s="40">
        <v>8</v>
      </c>
      <c r="I101" s="40">
        <v>33</v>
      </c>
      <c r="J101" s="40">
        <v>222</v>
      </c>
      <c r="K101" s="41">
        <v>208</v>
      </c>
      <c r="L101" s="40">
        <v>20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16</v>
      </c>
      <c r="J103" s="43">
        <v>60</v>
      </c>
      <c r="K103" s="44">
        <v>317</v>
      </c>
      <c r="L103" s="43">
        <v>18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</v>
      </c>
      <c r="H104" s="43">
        <v>0</v>
      </c>
      <c r="I104" s="43">
        <v>10</v>
      </c>
      <c r="J104" s="43">
        <v>47</v>
      </c>
      <c r="K104" s="44">
        <v>1.5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62</v>
      </c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56</v>
      </c>
      <c r="F106" s="43">
        <v>5</v>
      </c>
      <c r="G106" s="43">
        <v>1</v>
      </c>
      <c r="H106" s="43">
        <v>8</v>
      </c>
      <c r="I106" s="43">
        <v>0</v>
      </c>
      <c r="J106" s="43">
        <v>75</v>
      </c>
      <c r="K106" s="44">
        <v>1.3</v>
      </c>
      <c r="L106" s="43">
        <v>11</v>
      </c>
    </row>
    <row r="107" spans="1:12" ht="15">
      <c r="A107" s="23"/>
      <c r="B107" s="15"/>
      <c r="C107" s="11"/>
      <c r="D107" s="6"/>
      <c r="E107" s="42" t="s">
        <v>45</v>
      </c>
      <c r="F107" s="43">
        <v>15</v>
      </c>
      <c r="G107" s="43">
        <v>8</v>
      </c>
      <c r="H107" s="43">
        <v>8</v>
      </c>
      <c r="I107" s="43">
        <v>0</v>
      </c>
      <c r="J107" s="43">
        <v>105</v>
      </c>
      <c r="K107" s="44">
        <v>1.4</v>
      </c>
      <c r="L107" s="43">
        <v>12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18</v>
      </c>
      <c r="H108" s="19">
        <f t="shared" si="54"/>
        <v>24</v>
      </c>
      <c r="I108" s="19">
        <f t="shared" si="54"/>
        <v>59</v>
      </c>
      <c r="J108" s="19">
        <f t="shared" si="54"/>
        <v>509</v>
      </c>
      <c r="K108" s="25"/>
      <c r="L108" s="19">
        <f t="shared" ref="L108" si="55">SUM(L101:L107)</f>
        <v>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2</v>
      </c>
      <c r="H110" s="43">
        <v>4</v>
      </c>
      <c r="I110" s="43">
        <v>11</v>
      </c>
      <c r="J110" s="43">
        <v>84</v>
      </c>
      <c r="K110" s="44">
        <v>202</v>
      </c>
      <c r="L110" s="43">
        <v>22</v>
      </c>
    </row>
    <row r="111" spans="1:12" ht="15">
      <c r="A111" s="23"/>
      <c r="B111" s="15"/>
      <c r="C111" s="11"/>
      <c r="D111" s="7" t="s">
        <v>28</v>
      </c>
      <c r="E111" s="42" t="s">
        <v>79</v>
      </c>
      <c r="F111" s="43" t="s">
        <v>80</v>
      </c>
      <c r="G111" s="43">
        <v>18</v>
      </c>
      <c r="H111" s="43">
        <v>12</v>
      </c>
      <c r="I111" s="43">
        <v>14</v>
      </c>
      <c r="J111" s="43">
        <v>202</v>
      </c>
      <c r="K111" s="44">
        <v>202</v>
      </c>
      <c r="L111" s="43">
        <v>30</v>
      </c>
    </row>
    <row r="112" spans="1:12" ht="1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2</v>
      </c>
      <c r="H112" s="43">
        <v>4</v>
      </c>
      <c r="I112" s="43">
        <v>24</v>
      </c>
      <c r="J112" s="43">
        <v>140</v>
      </c>
      <c r="K112" s="44">
        <v>315</v>
      </c>
      <c r="L112" s="43">
        <v>20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2</v>
      </c>
      <c r="H113" s="43">
        <v>0</v>
      </c>
      <c r="I113" s="43">
        <v>13</v>
      </c>
      <c r="J113" s="43">
        <v>54</v>
      </c>
      <c r="K113" s="44">
        <v>126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60</v>
      </c>
      <c r="G114" s="43">
        <v>2</v>
      </c>
      <c r="H114" s="43">
        <v>0</v>
      </c>
      <c r="I114" s="43">
        <v>15</v>
      </c>
      <c r="J114" s="43">
        <v>60</v>
      </c>
      <c r="K114" s="44">
        <v>1.5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2</v>
      </c>
      <c r="H115" s="43">
        <v>0</v>
      </c>
      <c r="I115" s="43">
        <v>10</v>
      </c>
      <c r="J115" s="43">
        <v>52</v>
      </c>
      <c r="K115" s="44">
        <v>122</v>
      </c>
      <c r="L115" s="43">
        <v>1.7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28</v>
      </c>
      <c r="H118" s="19">
        <f t="shared" si="56"/>
        <v>20</v>
      </c>
      <c r="I118" s="19">
        <f t="shared" si="56"/>
        <v>87</v>
      </c>
      <c r="J118" s="19">
        <f t="shared" si="56"/>
        <v>592</v>
      </c>
      <c r="K118" s="25"/>
      <c r="L118" s="19">
        <f t="shared" ref="L118" si="57">SUM(L109:L117)</f>
        <v>85.7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1130</v>
      </c>
      <c r="G119" s="32">
        <f t="shared" ref="G119" si="58">G108+G118</f>
        <v>46</v>
      </c>
      <c r="H119" s="32">
        <f t="shared" ref="H119" si="59">H108+H118</f>
        <v>44</v>
      </c>
      <c r="I119" s="32">
        <f t="shared" ref="I119" si="60">I108+I118</f>
        <v>146</v>
      </c>
      <c r="J119" s="32">
        <f t="shared" ref="J119:L119" si="61">J108+J118</f>
        <v>1101</v>
      </c>
      <c r="K119" s="32"/>
      <c r="L119" s="32">
        <f t="shared" si="61"/>
        <v>148.69999999999999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5</v>
      </c>
      <c r="H120" s="40">
        <v>7</v>
      </c>
      <c r="I120" s="40">
        <v>28</v>
      </c>
      <c r="J120" s="40">
        <v>196</v>
      </c>
      <c r="K120" s="41">
        <v>207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4</v>
      </c>
      <c r="H122" s="43">
        <v>4</v>
      </c>
      <c r="I122" s="43">
        <v>14</v>
      </c>
      <c r="J122" s="43">
        <v>98</v>
      </c>
      <c r="K122" s="44">
        <v>306</v>
      </c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43">
        <v>2</v>
      </c>
      <c r="H123" s="43">
        <v>0</v>
      </c>
      <c r="I123" s="43">
        <v>10</v>
      </c>
      <c r="J123" s="43">
        <v>60</v>
      </c>
      <c r="K123" s="44">
        <v>1.5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1</v>
      </c>
      <c r="H124" s="43">
        <v>0</v>
      </c>
      <c r="I124" s="43">
        <v>17</v>
      </c>
      <c r="J124" s="43">
        <v>96</v>
      </c>
      <c r="K124" s="44"/>
      <c r="L124" s="43">
        <v>25</v>
      </c>
    </row>
    <row r="125" spans="1:12" ht="15">
      <c r="A125" s="14"/>
      <c r="B125" s="15"/>
      <c r="C125" s="11"/>
      <c r="D125" s="6"/>
      <c r="E125" s="42" t="s">
        <v>56</v>
      </c>
      <c r="F125" s="43">
        <v>10</v>
      </c>
      <c r="G125" s="43">
        <v>1</v>
      </c>
      <c r="H125" s="43">
        <v>8</v>
      </c>
      <c r="I125" s="43">
        <v>0</v>
      </c>
      <c r="J125" s="43">
        <v>75</v>
      </c>
      <c r="K125" s="44">
        <v>1.3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</v>
      </c>
      <c r="H127" s="19">
        <f t="shared" si="62"/>
        <v>19</v>
      </c>
      <c r="I127" s="19">
        <f t="shared" si="62"/>
        <v>69</v>
      </c>
      <c r="J127" s="19">
        <f t="shared" si="62"/>
        <v>525</v>
      </c>
      <c r="K127" s="25"/>
      <c r="L127" s="19">
        <f t="shared" ref="L127" si="63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2</v>
      </c>
      <c r="H129" s="43">
        <v>6</v>
      </c>
      <c r="I129" s="43">
        <v>13</v>
      </c>
      <c r="J129" s="43">
        <v>127</v>
      </c>
      <c r="K129" s="44">
        <v>142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84</v>
      </c>
      <c r="F130" s="43">
        <v>80</v>
      </c>
      <c r="G130" s="43">
        <v>10</v>
      </c>
      <c r="H130" s="43">
        <v>2</v>
      </c>
      <c r="I130" s="43">
        <v>5</v>
      </c>
      <c r="J130" s="43">
        <v>82</v>
      </c>
      <c r="K130" s="44">
        <v>172</v>
      </c>
      <c r="L130" s="43">
        <v>45</v>
      </c>
    </row>
    <row r="131" spans="1:12" ht="15">
      <c r="A131" s="14"/>
      <c r="B131" s="15"/>
      <c r="C131" s="11"/>
      <c r="D131" s="7" t="s">
        <v>29</v>
      </c>
      <c r="E131" s="42" t="s">
        <v>59</v>
      </c>
      <c r="F131" s="43">
        <v>200</v>
      </c>
      <c r="G131" s="43">
        <v>3</v>
      </c>
      <c r="H131" s="43">
        <v>8</v>
      </c>
      <c r="I131" s="43">
        <v>22</v>
      </c>
      <c r="J131" s="43">
        <v>187</v>
      </c>
      <c r="K131" s="44">
        <v>694</v>
      </c>
      <c r="L131" s="43">
        <v>28</v>
      </c>
    </row>
    <row r="132" spans="1:12" ht="1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>
        <v>532</v>
      </c>
      <c r="L132" s="43">
        <v>18</v>
      </c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60</v>
      </c>
      <c r="G133" s="43">
        <v>2</v>
      </c>
      <c r="H133" s="43">
        <v>0</v>
      </c>
      <c r="I133" s="43">
        <v>10</v>
      </c>
      <c r="J133" s="43">
        <v>60</v>
      </c>
      <c r="K133" s="44">
        <v>1.5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2</v>
      </c>
      <c r="H134" s="43">
        <v>0</v>
      </c>
      <c r="I134" s="43">
        <v>10</v>
      </c>
      <c r="J134" s="43">
        <v>52</v>
      </c>
      <c r="K134" s="44">
        <v>122</v>
      </c>
      <c r="L134" s="43">
        <v>1.7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20</v>
      </c>
      <c r="H137" s="19">
        <f t="shared" si="64"/>
        <v>16</v>
      </c>
      <c r="I137" s="19">
        <f t="shared" si="64"/>
        <v>80</v>
      </c>
      <c r="J137" s="19">
        <f t="shared" si="64"/>
        <v>600</v>
      </c>
      <c r="K137" s="25"/>
      <c r="L137" s="19">
        <f t="shared" ref="L137" si="65">SUM(L128:L136)</f>
        <v>114.7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1380</v>
      </c>
      <c r="G138" s="32">
        <f t="shared" ref="G138" si="66">G127+G137</f>
        <v>33</v>
      </c>
      <c r="H138" s="32">
        <f t="shared" ref="H138" si="67">H127+H137</f>
        <v>35</v>
      </c>
      <c r="I138" s="32">
        <f t="shared" ref="I138" si="68">I127+I137</f>
        <v>149</v>
      </c>
      <c r="J138" s="32">
        <f t="shared" ref="J138:L138" si="69">J127+J137</f>
        <v>1125</v>
      </c>
      <c r="K138" s="32"/>
      <c r="L138" s="32">
        <f t="shared" si="69"/>
        <v>189.7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5</v>
      </c>
      <c r="H139" s="40">
        <v>7</v>
      </c>
      <c r="I139" s="40">
        <v>28</v>
      </c>
      <c r="J139" s="40">
        <v>196</v>
      </c>
      <c r="K139" s="41">
        <v>207</v>
      </c>
      <c r="L139" s="40">
        <v>18</v>
      </c>
    </row>
    <row r="140" spans="1:12" ht="15">
      <c r="A140" s="23"/>
      <c r="B140" s="15"/>
      <c r="C140" s="11"/>
      <c r="D140" s="6"/>
      <c r="E140" s="42" t="s">
        <v>87</v>
      </c>
      <c r="F140" s="43">
        <v>40</v>
      </c>
      <c r="G140" s="43">
        <v>5</v>
      </c>
      <c r="H140" s="43">
        <v>4</v>
      </c>
      <c r="I140" s="43">
        <v>0</v>
      </c>
      <c r="J140" s="43">
        <v>59</v>
      </c>
      <c r="K140" s="44">
        <v>10</v>
      </c>
      <c r="L140" s="43">
        <v>11.3</v>
      </c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</v>
      </c>
      <c r="H141" s="43">
        <v>0</v>
      </c>
      <c r="I141" s="43">
        <v>9</v>
      </c>
      <c r="J141" s="43">
        <v>36</v>
      </c>
      <c r="K141" s="44">
        <v>300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60</v>
      </c>
      <c r="G142" s="43">
        <v>2</v>
      </c>
      <c r="H142" s="43">
        <v>0</v>
      </c>
      <c r="I142" s="43">
        <v>10</v>
      </c>
      <c r="J142" s="43">
        <v>60</v>
      </c>
      <c r="K142" s="44">
        <v>1.5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56</v>
      </c>
      <c r="F144" s="43">
        <v>10</v>
      </c>
      <c r="G144" s="43">
        <v>1</v>
      </c>
      <c r="H144" s="43">
        <v>8</v>
      </c>
      <c r="I144" s="43">
        <v>0</v>
      </c>
      <c r="J144" s="43">
        <v>75</v>
      </c>
      <c r="K144" s="44">
        <v>1.3</v>
      </c>
      <c r="L144" s="43">
        <v>12</v>
      </c>
    </row>
    <row r="145" spans="1:12" ht="15">
      <c r="A145" s="23"/>
      <c r="B145" s="15"/>
      <c r="C145" s="11"/>
      <c r="D145" s="6"/>
      <c r="E145" s="42" t="s">
        <v>45</v>
      </c>
      <c r="F145" s="43">
        <v>15</v>
      </c>
      <c r="G145" s="43">
        <v>8</v>
      </c>
      <c r="H145" s="43">
        <v>8</v>
      </c>
      <c r="I145" s="43">
        <v>0</v>
      </c>
      <c r="J145" s="43">
        <v>105</v>
      </c>
      <c r="K145" s="44">
        <v>1.4</v>
      </c>
      <c r="L145" s="43">
        <v>15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21</v>
      </c>
      <c r="H146" s="19">
        <f t="shared" si="70"/>
        <v>27</v>
      </c>
      <c r="I146" s="19">
        <f t="shared" si="70"/>
        <v>47</v>
      </c>
      <c r="J146" s="19">
        <f t="shared" si="70"/>
        <v>531</v>
      </c>
      <c r="K146" s="25"/>
      <c r="L146" s="19">
        <f t="shared" ref="L146" si="71">SUM(L139:L145)</f>
        <v>63.3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3</v>
      </c>
      <c r="H148" s="43">
        <v>2</v>
      </c>
      <c r="I148" s="43">
        <v>19</v>
      </c>
      <c r="J148" s="43">
        <v>113</v>
      </c>
      <c r="K148" s="44">
        <v>204</v>
      </c>
      <c r="L148" s="43">
        <v>20</v>
      </c>
    </row>
    <row r="149" spans="1:12" ht="15">
      <c r="A149" s="23"/>
      <c r="B149" s="15"/>
      <c r="C149" s="11"/>
      <c r="D149" s="7" t="s">
        <v>28</v>
      </c>
      <c r="E149" s="42" t="s">
        <v>89</v>
      </c>
      <c r="F149" s="43">
        <v>60</v>
      </c>
      <c r="G149" s="43">
        <v>12</v>
      </c>
      <c r="H149" s="43">
        <v>12</v>
      </c>
      <c r="I149" s="43">
        <v>7</v>
      </c>
      <c r="J149" s="43">
        <v>184</v>
      </c>
      <c r="K149" s="44">
        <v>135</v>
      </c>
      <c r="L149" s="43">
        <v>35</v>
      </c>
    </row>
    <row r="150" spans="1:12" ht="15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5</v>
      </c>
      <c r="H150" s="43">
        <v>8</v>
      </c>
      <c r="I150" s="43">
        <v>29</v>
      </c>
      <c r="J150" s="43">
        <v>203</v>
      </c>
      <c r="K150" s="44">
        <v>688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2</v>
      </c>
      <c r="H151" s="43">
        <v>0</v>
      </c>
      <c r="I151" s="43">
        <v>3</v>
      </c>
      <c r="J151" s="43">
        <v>38</v>
      </c>
      <c r="K151" s="44">
        <v>302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60</v>
      </c>
      <c r="G152" s="43">
        <v>2</v>
      </c>
      <c r="H152" s="43">
        <v>0</v>
      </c>
      <c r="I152" s="43">
        <v>10</v>
      </c>
      <c r="J152" s="43">
        <v>47</v>
      </c>
      <c r="K152" s="44">
        <v>1.5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2</v>
      </c>
      <c r="H153" s="43">
        <v>0</v>
      </c>
      <c r="I153" s="43">
        <v>10</v>
      </c>
      <c r="J153" s="43">
        <v>52</v>
      </c>
      <c r="K153" s="44">
        <v>122</v>
      </c>
      <c r="L153" s="43">
        <v>1.7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</v>
      </c>
      <c r="H156" s="19">
        <f t="shared" si="72"/>
        <v>22</v>
      </c>
      <c r="I156" s="19">
        <f t="shared" si="72"/>
        <v>78</v>
      </c>
      <c r="J156" s="19">
        <f t="shared" si="72"/>
        <v>637</v>
      </c>
      <c r="K156" s="25"/>
      <c r="L156" s="19">
        <f t="shared" ref="L156" si="73">SUM(L147:L155)</f>
        <v>84.7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1295</v>
      </c>
      <c r="G157" s="32">
        <f t="shared" ref="G157" si="74">G146+G156</f>
        <v>47</v>
      </c>
      <c r="H157" s="32">
        <f t="shared" ref="H157" si="75">H146+H156</f>
        <v>49</v>
      </c>
      <c r="I157" s="32">
        <f t="shared" ref="I157" si="76">I146+I156</f>
        <v>125</v>
      </c>
      <c r="J157" s="32">
        <f t="shared" ref="J157:L157" si="77">J146+J156</f>
        <v>1168</v>
      </c>
      <c r="K157" s="32"/>
      <c r="L157" s="32">
        <f t="shared" si="77"/>
        <v>148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180</v>
      </c>
      <c r="G158" s="40">
        <v>24</v>
      </c>
      <c r="H158" s="40">
        <v>18</v>
      </c>
      <c r="I158" s="40">
        <v>37</v>
      </c>
      <c r="J158" s="40">
        <v>405</v>
      </c>
      <c r="K158" s="41">
        <v>244</v>
      </c>
      <c r="L158" s="40">
        <v>37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</v>
      </c>
      <c r="H160" s="43">
        <v>3</v>
      </c>
      <c r="I160" s="43">
        <v>19</v>
      </c>
      <c r="J160" s="43">
        <v>109</v>
      </c>
      <c r="K160" s="44">
        <v>304</v>
      </c>
      <c r="L160" s="43">
        <v>9.1999999999999993</v>
      </c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60</v>
      </c>
      <c r="G161" s="43">
        <v>2</v>
      </c>
      <c r="H161" s="43">
        <v>0</v>
      </c>
      <c r="I161" s="43">
        <v>10</v>
      </c>
      <c r="J161" s="43">
        <v>60</v>
      </c>
      <c r="K161" s="44">
        <v>1.5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1</v>
      </c>
      <c r="H162" s="43">
        <v>0</v>
      </c>
      <c r="I162" s="43">
        <v>17</v>
      </c>
      <c r="J162" s="43">
        <v>83</v>
      </c>
      <c r="K162" s="44"/>
      <c r="L162" s="43">
        <v>27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30</v>
      </c>
      <c r="H165" s="19">
        <f t="shared" si="78"/>
        <v>21</v>
      </c>
      <c r="I165" s="19">
        <f t="shared" si="78"/>
        <v>83</v>
      </c>
      <c r="J165" s="19">
        <f t="shared" si="78"/>
        <v>657</v>
      </c>
      <c r="K165" s="25"/>
      <c r="L165" s="19">
        <f t="shared" ref="L165" si="79">SUM(L158:L164)</f>
        <v>75.2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2</v>
      </c>
      <c r="H167" s="43">
        <v>4</v>
      </c>
      <c r="I167" s="43">
        <v>13</v>
      </c>
      <c r="J167" s="43">
        <v>103</v>
      </c>
      <c r="K167" s="44">
        <v>170</v>
      </c>
      <c r="L167" s="43">
        <v>25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180</v>
      </c>
      <c r="G168" s="43">
        <v>15</v>
      </c>
      <c r="H168" s="43">
        <v>12</v>
      </c>
      <c r="I168" s="43">
        <v>18</v>
      </c>
      <c r="J168" s="43">
        <v>275</v>
      </c>
      <c r="K168" s="44">
        <v>379</v>
      </c>
      <c r="L168" s="43">
        <v>57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0</v>
      </c>
      <c r="H170" s="43">
        <v>0</v>
      </c>
      <c r="I170" s="43">
        <v>13</v>
      </c>
      <c r="J170" s="43">
        <v>132</v>
      </c>
      <c r="K170" s="44">
        <v>874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60</v>
      </c>
      <c r="G171" s="43">
        <v>2</v>
      </c>
      <c r="H171" s="43">
        <v>0</v>
      </c>
      <c r="I171" s="43">
        <v>10</v>
      </c>
      <c r="J171" s="43">
        <v>60</v>
      </c>
      <c r="K171" s="44">
        <v>1.5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2</v>
      </c>
      <c r="H172" s="43">
        <v>0</v>
      </c>
      <c r="I172" s="43">
        <v>10</v>
      </c>
      <c r="J172" s="43">
        <v>52</v>
      </c>
      <c r="K172" s="44">
        <v>122</v>
      </c>
      <c r="L172" s="43">
        <v>1.7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21</v>
      </c>
      <c r="H175" s="19">
        <f t="shared" si="80"/>
        <v>16</v>
      </c>
      <c r="I175" s="19">
        <f t="shared" si="80"/>
        <v>64</v>
      </c>
      <c r="J175" s="19">
        <f t="shared" si="80"/>
        <v>622</v>
      </c>
      <c r="K175" s="25"/>
      <c r="L175" s="19">
        <f t="shared" ref="L175" si="81">SUM(L166:L174)</f>
        <v>95.7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51</v>
      </c>
      <c r="H176" s="32">
        <f t="shared" ref="H176" si="83">H165+H175</f>
        <v>37</v>
      </c>
      <c r="I176" s="32">
        <f t="shared" ref="I176" si="84">I165+I175</f>
        <v>147</v>
      </c>
      <c r="J176" s="32">
        <f t="shared" ref="J176:L176" si="85">J165+J175</f>
        <v>1279</v>
      </c>
      <c r="K176" s="32"/>
      <c r="L176" s="32">
        <f t="shared" si="85"/>
        <v>170.9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80</v>
      </c>
      <c r="G177" s="40">
        <v>16</v>
      </c>
      <c r="H177" s="40">
        <v>16</v>
      </c>
      <c r="I177" s="40">
        <v>9</v>
      </c>
      <c r="J177" s="40">
        <v>245</v>
      </c>
      <c r="K177" s="41">
        <v>135</v>
      </c>
      <c r="L177" s="40">
        <v>45</v>
      </c>
    </row>
    <row r="178" spans="1:12" ht="15">
      <c r="A178" s="23"/>
      <c r="B178" s="15"/>
      <c r="C178" s="11"/>
      <c r="D178" s="6"/>
      <c r="E178" s="42" t="s">
        <v>94</v>
      </c>
      <c r="F178" s="43">
        <v>180</v>
      </c>
      <c r="G178" s="43">
        <v>5</v>
      </c>
      <c r="H178" s="43">
        <v>8</v>
      </c>
      <c r="I178" s="43">
        <v>29</v>
      </c>
      <c r="J178" s="43">
        <v>203</v>
      </c>
      <c r="K178" s="44">
        <v>688</v>
      </c>
      <c r="L178" s="43">
        <v>15</v>
      </c>
    </row>
    <row r="179" spans="1:12" ht="1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2</v>
      </c>
      <c r="H179" s="43">
        <v>0</v>
      </c>
      <c r="I179" s="43">
        <v>3</v>
      </c>
      <c r="J179" s="43">
        <v>38</v>
      </c>
      <c r="K179" s="44">
        <v>302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2</v>
      </c>
      <c r="H180" s="43">
        <v>0</v>
      </c>
      <c r="I180" s="43">
        <v>10</v>
      </c>
      <c r="J180" s="43">
        <v>60</v>
      </c>
      <c r="K180" s="44">
        <v>1.5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25</v>
      </c>
      <c r="H184" s="19">
        <f t="shared" si="86"/>
        <v>24</v>
      </c>
      <c r="I184" s="19">
        <f t="shared" si="86"/>
        <v>51</v>
      </c>
      <c r="J184" s="19">
        <f t="shared" si="86"/>
        <v>546</v>
      </c>
      <c r="K184" s="25"/>
      <c r="L184" s="19">
        <f t="shared" ref="L184" si="87">SUM(L177:L183)</f>
        <v>68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95</v>
      </c>
      <c r="F186" s="43">
        <v>250</v>
      </c>
      <c r="G186" s="43">
        <v>10</v>
      </c>
      <c r="H186" s="43">
        <v>5</v>
      </c>
      <c r="I186" s="43">
        <v>13</v>
      </c>
      <c r="J186" s="43">
        <v>143</v>
      </c>
      <c r="K186" s="44">
        <v>168</v>
      </c>
      <c r="L186" s="43">
        <v>22</v>
      </c>
    </row>
    <row r="187" spans="1:12" ht="15">
      <c r="A187" s="23"/>
      <c r="B187" s="15"/>
      <c r="C187" s="11"/>
      <c r="D187" s="7" t="s">
        <v>28</v>
      </c>
      <c r="E187" s="42" t="s">
        <v>96</v>
      </c>
      <c r="F187" s="43">
        <v>100</v>
      </c>
      <c r="G187" s="43">
        <v>14</v>
      </c>
      <c r="H187" s="43">
        <v>12</v>
      </c>
      <c r="I187" s="43">
        <v>8</v>
      </c>
      <c r="J187" s="43">
        <v>196</v>
      </c>
      <c r="K187" s="44">
        <v>100</v>
      </c>
      <c r="L187" s="43">
        <v>35</v>
      </c>
    </row>
    <row r="188" spans="1:12" ht="15">
      <c r="A188" s="23"/>
      <c r="B188" s="15"/>
      <c r="C188" s="11"/>
      <c r="D188" s="7" t="s">
        <v>29</v>
      </c>
      <c r="E188" s="42" t="s">
        <v>97</v>
      </c>
      <c r="F188" s="43">
        <v>180</v>
      </c>
      <c r="G188" s="43">
        <v>11</v>
      </c>
      <c r="H188" s="43">
        <v>7</v>
      </c>
      <c r="I188" s="43">
        <v>46</v>
      </c>
      <c r="J188" s="43">
        <v>312</v>
      </c>
      <c r="K188" s="44">
        <v>67</v>
      </c>
      <c r="L188" s="43">
        <v>18</v>
      </c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16</v>
      </c>
      <c r="J189" s="43">
        <v>60</v>
      </c>
      <c r="K189" s="44">
        <v>317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60</v>
      </c>
      <c r="G190" s="43">
        <v>2</v>
      </c>
      <c r="H190" s="43">
        <v>0</v>
      </c>
      <c r="I190" s="43">
        <v>10</v>
      </c>
      <c r="J190" s="43">
        <v>60</v>
      </c>
      <c r="K190" s="44">
        <v>1.5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2</v>
      </c>
      <c r="H191" s="43">
        <v>0</v>
      </c>
      <c r="I191" s="43">
        <v>10</v>
      </c>
      <c r="J191" s="43">
        <v>52</v>
      </c>
      <c r="K191" s="44">
        <v>122</v>
      </c>
      <c r="L191" s="43">
        <v>1.7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39</v>
      </c>
      <c r="H194" s="19">
        <f t="shared" si="88"/>
        <v>24</v>
      </c>
      <c r="I194" s="19">
        <f t="shared" si="88"/>
        <v>103</v>
      </c>
      <c r="J194" s="19">
        <f t="shared" si="88"/>
        <v>823</v>
      </c>
      <c r="K194" s="25"/>
      <c r="L194" s="19">
        <f t="shared" ref="L194" si="89">SUM(L185:L193)</f>
        <v>90.7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64</v>
      </c>
      <c r="H195" s="32">
        <f t="shared" ref="H195" si="91">H184+H194</f>
        <v>48</v>
      </c>
      <c r="I195" s="32">
        <f t="shared" ref="I195" si="92">I184+I194</f>
        <v>154</v>
      </c>
      <c r="J195" s="32">
        <f t="shared" ref="J195:L195" si="93">J184+J194</f>
        <v>1369</v>
      </c>
      <c r="K195" s="32"/>
      <c r="L195" s="32">
        <f t="shared" si="93"/>
        <v>158.69999999999999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50.489999999999995</v>
      </c>
      <c r="H196" s="34">
        <f t="shared" si="94"/>
        <v>48.43</v>
      </c>
      <c r="I196" s="34">
        <f t="shared" si="94"/>
        <v>154.49</v>
      </c>
      <c r="J196" s="34">
        <f t="shared" si="94"/>
        <v>1283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2025-04-04T07:07:31Z</dcterms:modified>
</cp:coreProperties>
</file>